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200\1.全職員共有\職員共済会\共済会・SOWEL（佐藤克）\7 ホームページ\kyousai\mutual\"/>
    </mc:Choice>
  </mc:AlternateContent>
  <bookViews>
    <workbookView xWindow="0" yWindow="0" windowWidth="19200" windowHeight="11610"/>
  </bookViews>
  <sheets>
    <sheet name="掛金シュミレーション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7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8" i="1"/>
  <c r="E18" i="1"/>
  <c r="D19" i="1"/>
  <c r="E19" i="1"/>
  <c r="C22" i="1"/>
  <c r="D3" i="1"/>
  <c r="E3" i="1"/>
  <c r="D4" i="1"/>
  <c r="E4" i="1"/>
  <c r="D5" i="1"/>
  <c r="E5" i="1"/>
  <c r="D20" i="1"/>
  <c r="E20" i="1"/>
  <c r="D21" i="1"/>
  <c r="E21" i="1"/>
  <c r="D2" i="1"/>
  <c r="E2" i="1"/>
  <c r="D22" i="1" l="1"/>
  <c r="E22" i="1"/>
</calcChain>
</file>

<file path=xl/sharedStrings.xml><?xml version="1.0" encoding="utf-8"?>
<sst xmlns="http://schemas.openxmlformats.org/spreadsheetml/2006/main" count="9" uniqueCount="9">
  <si>
    <t>掛金基礎給与月額</t>
    <rPh sb="0" eb="2">
      <t>カケキン</t>
    </rPh>
    <rPh sb="2" eb="4">
      <t>キソ</t>
    </rPh>
    <rPh sb="4" eb="6">
      <t>キュウヨ</t>
    </rPh>
    <rPh sb="6" eb="8">
      <t>ゲツガク</t>
    </rPh>
    <phoneticPr fontId="1"/>
  </si>
  <si>
    <t>Ｎｏ，</t>
    <phoneticPr fontId="1"/>
  </si>
  <si>
    <t>氏名</t>
    <rPh sb="0" eb="2">
      <t>シメイ</t>
    </rPh>
    <phoneticPr fontId="1"/>
  </si>
  <si>
    <t>掛金月額
（事業主＋職員分）</t>
    <rPh sb="6" eb="9">
      <t>ジギョウヌシ</t>
    </rPh>
    <rPh sb="10" eb="12">
      <t>ショクイン</t>
    </rPh>
    <rPh sb="12" eb="13">
      <t>ブン</t>
    </rPh>
    <phoneticPr fontId="1"/>
  </si>
  <si>
    <t>掛金月額
（折半額）</t>
    <rPh sb="6" eb="8">
      <t>セッパン</t>
    </rPh>
    <rPh sb="8" eb="9">
      <t>ガク</t>
    </rPh>
    <phoneticPr fontId="1"/>
  </si>
  <si>
    <t>合計</t>
    <rPh sb="0" eb="2">
      <t>ゴウケイ</t>
    </rPh>
    <phoneticPr fontId="1"/>
  </si>
  <si>
    <t>掛金計算の参考にしてください。</t>
    <rPh sb="0" eb="2">
      <t>カケキン</t>
    </rPh>
    <rPh sb="2" eb="4">
      <t>ケイサン</t>
    </rPh>
    <rPh sb="5" eb="7">
      <t>サンコウ</t>
    </rPh>
    <phoneticPr fontId="1"/>
  </si>
  <si>
    <t>※掛金基礎給与月額は５０万円が限度です。ただし、平成１４年３月３１日時点で掛金基礎給与月額が５０万円を超えている会員については、その額が基礎給与月額の上限です。</t>
    <rPh sb="15" eb="17">
      <t>ゲンド</t>
    </rPh>
    <phoneticPr fontId="1"/>
  </si>
  <si>
    <t>掛金額は、掛金基礎給与月額×0.036（奇数になる場合は、1円を引いた額）で算出できます。計算結果を事業主と職員で折半します。</t>
    <rPh sb="0" eb="2">
      <t>カケキン</t>
    </rPh>
    <rPh sb="2" eb="3">
      <t>ガク</t>
    </rPh>
    <rPh sb="5" eb="7">
      <t>カケキン</t>
    </rPh>
    <rPh sb="7" eb="9">
      <t>キソ</t>
    </rPh>
    <rPh sb="9" eb="11">
      <t>キュウヨ</t>
    </rPh>
    <rPh sb="11" eb="13">
      <t>ゲツガク</t>
    </rPh>
    <rPh sb="38" eb="40">
      <t>サンシュツ</t>
    </rPh>
    <rPh sb="45" eb="47">
      <t>ケイサン</t>
    </rPh>
    <rPh sb="47" eb="49">
      <t>ケッカ</t>
    </rPh>
    <rPh sb="50" eb="53">
      <t>ジギョウヌシ</t>
    </rPh>
    <rPh sb="54" eb="56">
      <t>ショクイン</t>
    </rPh>
    <rPh sb="57" eb="59">
      <t>セッパン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</si>
</sst>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176" fontId="0" fillId="2" borderId="3" xfId="0" applyNumberFormat="1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Border="1">
      <alignment vertical="center"/>
    </xf>
    <xf numFmtId="176" fontId="0" fillId="2" borderId="2" xfId="0" applyNumberFormat="1" applyFill="1" applyBorder="1">
      <alignment vertical="center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B27" sqref="B27:E27"/>
    </sheetView>
  </sheetViews>
  <sheetFormatPr defaultRowHeight="13.5" x14ac:dyDescent="0.15"/>
  <cols>
    <col min="1" max="1" width="5.375" bestFit="1" customWidth="1"/>
    <col min="2" max="2" width="15.875" customWidth="1"/>
    <col min="3" max="5" width="17.5" customWidth="1"/>
  </cols>
  <sheetData>
    <row r="1" spans="1:5" ht="27" x14ac:dyDescent="0.15">
      <c r="A1" s="5" t="s">
        <v>1</v>
      </c>
      <c r="B1" s="5" t="s">
        <v>2</v>
      </c>
      <c r="C1" s="1" t="s">
        <v>0</v>
      </c>
      <c r="D1" s="1" t="s">
        <v>3</v>
      </c>
      <c r="E1" s="1" t="s">
        <v>4</v>
      </c>
    </row>
    <row r="2" spans="1:5" x14ac:dyDescent="0.15">
      <c r="A2" s="2">
        <v>1</v>
      </c>
      <c r="B2" s="2"/>
      <c r="C2" s="3"/>
      <c r="D2" s="4">
        <f>IF(ISODD(ROUNDDOWN(C2*0.036,0)),(ROUNDDOWN(C2*0.036,0)-1),ROUNDDOWN(C2*0.036,0))</f>
        <v>0</v>
      </c>
      <c r="E2" s="4">
        <f>IF(ISODD(ROUNDDOWN(C2*0.036,0)),(ROUNDDOWN(C2*0.036,0)-1)/2,ROUNDDOWN(C2*0.036,0)/2)</f>
        <v>0</v>
      </c>
    </row>
    <row r="3" spans="1:5" x14ac:dyDescent="0.15">
      <c r="A3" s="2">
        <v>2</v>
      </c>
      <c r="B3" s="2"/>
      <c r="C3" s="3"/>
      <c r="D3" s="4">
        <f t="shared" ref="D3:D21" si="0">IF(ISODD(ROUNDDOWN(C3*0.036,0)),(ROUNDDOWN(C3*0.036,0)-1),ROUNDDOWN(C3*0.036,0))</f>
        <v>0</v>
      </c>
      <c r="E3" s="4">
        <f t="shared" ref="E3:E21" si="1">IF(ISODD(ROUNDDOWN(C3*0.036,0)),(ROUNDDOWN(C3*0.036,0)-1)/2,ROUNDDOWN(C3*0.036,0)/2)</f>
        <v>0</v>
      </c>
    </row>
    <row r="4" spans="1:5" x14ac:dyDescent="0.15">
      <c r="A4" s="2">
        <v>3</v>
      </c>
      <c r="B4" s="2"/>
      <c r="C4" s="3"/>
      <c r="D4" s="4">
        <f t="shared" si="0"/>
        <v>0</v>
      </c>
      <c r="E4" s="4">
        <f t="shared" si="1"/>
        <v>0</v>
      </c>
    </row>
    <row r="5" spans="1:5" x14ac:dyDescent="0.15">
      <c r="A5" s="2">
        <v>4</v>
      </c>
      <c r="B5" s="2"/>
      <c r="C5" s="3"/>
      <c r="D5" s="4">
        <f t="shared" si="0"/>
        <v>0</v>
      </c>
      <c r="E5" s="4">
        <f t="shared" si="1"/>
        <v>0</v>
      </c>
    </row>
    <row r="6" spans="1:5" x14ac:dyDescent="0.15">
      <c r="A6" s="2">
        <v>5</v>
      </c>
      <c r="B6" s="2"/>
      <c r="C6" s="3"/>
      <c r="D6" s="4">
        <f t="shared" si="0"/>
        <v>0</v>
      </c>
      <c r="E6" s="4">
        <f t="shared" ref="E6:E19" si="2">IF(ISODD(ROUNDDOWN(C6*0.036,0)),(ROUNDDOWN(C6*0.036,0)-1)/2,ROUNDDOWN(C6*0.036,0)/2)</f>
        <v>0</v>
      </c>
    </row>
    <row r="7" spans="1:5" x14ac:dyDescent="0.15">
      <c r="A7" s="2">
        <v>6</v>
      </c>
      <c r="B7" s="2"/>
      <c r="C7" s="3"/>
      <c r="D7" s="4">
        <f t="shared" si="0"/>
        <v>0</v>
      </c>
      <c r="E7" s="4">
        <f t="shared" si="2"/>
        <v>0</v>
      </c>
    </row>
    <row r="8" spans="1:5" x14ac:dyDescent="0.15">
      <c r="A8" s="2">
        <v>7</v>
      </c>
      <c r="B8" s="2"/>
      <c r="C8" s="3"/>
      <c r="D8" s="4">
        <f t="shared" si="0"/>
        <v>0</v>
      </c>
      <c r="E8" s="4">
        <f t="shared" si="2"/>
        <v>0</v>
      </c>
    </row>
    <row r="9" spans="1:5" x14ac:dyDescent="0.15">
      <c r="A9" s="2">
        <v>8</v>
      </c>
      <c r="B9" s="2"/>
      <c r="C9" s="3"/>
      <c r="D9" s="4">
        <f t="shared" si="0"/>
        <v>0</v>
      </c>
      <c r="E9" s="4">
        <f t="shared" si="2"/>
        <v>0</v>
      </c>
    </row>
    <row r="10" spans="1:5" x14ac:dyDescent="0.15">
      <c r="A10" s="2">
        <v>9</v>
      </c>
      <c r="B10" s="2"/>
      <c r="C10" s="3"/>
      <c r="D10" s="4">
        <f t="shared" si="0"/>
        <v>0</v>
      </c>
      <c r="E10" s="4">
        <f t="shared" si="2"/>
        <v>0</v>
      </c>
    </row>
    <row r="11" spans="1:5" x14ac:dyDescent="0.15">
      <c r="A11" s="2">
        <v>10</v>
      </c>
      <c r="B11" s="2"/>
      <c r="C11" s="3"/>
      <c r="D11" s="4">
        <f t="shared" si="0"/>
        <v>0</v>
      </c>
      <c r="E11" s="4">
        <f t="shared" si="2"/>
        <v>0</v>
      </c>
    </row>
    <row r="12" spans="1:5" x14ac:dyDescent="0.15">
      <c r="A12" s="2">
        <v>11</v>
      </c>
      <c r="B12" s="2"/>
      <c r="C12" s="3"/>
      <c r="D12" s="4">
        <f t="shared" si="0"/>
        <v>0</v>
      </c>
      <c r="E12" s="4">
        <f t="shared" si="2"/>
        <v>0</v>
      </c>
    </row>
    <row r="13" spans="1:5" x14ac:dyDescent="0.15">
      <c r="A13" s="2">
        <v>12</v>
      </c>
      <c r="B13" s="2"/>
      <c r="C13" s="3"/>
      <c r="D13" s="4">
        <f t="shared" si="0"/>
        <v>0</v>
      </c>
      <c r="E13" s="4">
        <f t="shared" si="2"/>
        <v>0</v>
      </c>
    </row>
    <row r="14" spans="1:5" x14ac:dyDescent="0.15">
      <c r="A14" s="2">
        <v>13</v>
      </c>
      <c r="B14" s="2"/>
      <c r="C14" s="3"/>
      <c r="D14" s="4">
        <f t="shared" si="0"/>
        <v>0</v>
      </c>
      <c r="E14" s="4">
        <f t="shared" si="2"/>
        <v>0</v>
      </c>
    </row>
    <row r="15" spans="1:5" x14ac:dyDescent="0.15">
      <c r="A15" s="2">
        <v>14</v>
      </c>
      <c r="B15" s="2"/>
      <c r="C15" s="3"/>
      <c r="D15" s="4">
        <f t="shared" si="0"/>
        <v>0</v>
      </c>
      <c r="E15" s="4">
        <f t="shared" si="2"/>
        <v>0</v>
      </c>
    </row>
    <row r="16" spans="1:5" x14ac:dyDescent="0.15">
      <c r="A16" s="2">
        <v>15</v>
      </c>
      <c r="B16" s="2"/>
      <c r="C16" s="3"/>
      <c r="D16" s="4">
        <f t="shared" si="0"/>
        <v>0</v>
      </c>
      <c r="E16" s="4">
        <f t="shared" si="2"/>
        <v>0</v>
      </c>
    </row>
    <row r="17" spans="1:5" x14ac:dyDescent="0.15">
      <c r="A17" s="2">
        <v>16</v>
      </c>
      <c r="B17" s="2"/>
      <c r="C17" s="3"/>
      <c r="D17" s="4">
        <f t="shared" si="0"/>
        <v>0</v>
      </c>
      <c r="E17" s="4">
        <f t="shared" ref="E17" si="3">IF(ISODD(ROUNDDOWN(C17*0.036,0)),(ROUNDDOWN(C17*0.036,0)-1)/2,ROUNDDOWN(C17*0.036,0)/2)</f>
        <v>0</v>
      </c>
    </row>
    <row r="18" spans="1:5" x14ac:dyDescent="0.15">
      <c r="A18" s="2">
        <v>17</v>
      </c>
      <c r="B18" s="2"/>
      <c r="C18" s="3"/>
      <c r="D18" s="4">
        <f t="shared" si="0"/>
        <v>0</v>
      </c>
      <c r="E18" s="4">
        <f t="shared" si="2"/>
        <v>0</v>
      </c>
    </row>
    <row r="19" spans="1:5" x14ac:dyDescent="0.15">
      <c r="A19" s="2">
        <v>18</v>
      </c>
      <c r="B19" s="2"/>
      <c r="C19" s="3"/>
      <c r="D19" s="4">
        <f t="shared" si="0"/>
        <v>0</v>
      </c>
      <c r="E19" s="4">
        <f t="shared" si="2"/>
        <v>0</v>
      </c>
    </row>
    <row r="20" spans="1:5" x14ac:dyDescent="0.15">
      <c r="A20" s="2">
        <v>19</v>
      </c>
      <c r="B20" s="2"/>
      <c r="C20" s="3"/>
      <c r="D20" s="4">
        <f t="shared" si="0"/>
        <v>0</v>
      </c>
      <c r="E20" s="4">
        <f t="shared" si="1"/>
        <v>0</v>
      </c>
    </row>
    <row r="21" spans="1:5" ht="14.25" thickBot="1" x14ac:dyDescent="0.2">
      <c r="A21" s="6">
        <v>20</v>
      </c>
      <c r="B21" s="6"/>
      <c r="C21" s="7"/>
      <c r="D21" s="8">
        <f t="shared" si="0"/>
        <v>0</v>
      </c>
      <c r="E21" s="8">
        <f t="shared" si="1"/>
        <v>0</v>
      </c>
    </row>
    <row r="22" spans="1:5" ht="14.25" thickTop="1" x14ac:dyDescent="0.15">
      <c r="A22" s="9"/>
      <c r="B22" s="10" t="s">
        <v>5</v>
      </c>
      <c r="C22" s="11">
        <f>SUM(C2:C21)</f>
        <v>0</v>
      </c>
      <c r="D22" s="12">
        <f t="shared" ref="D22:E22" si="4">SUM(D2:D21)</f>
        <v>0</v>
      </c>
      <c r="E22" s="12">
        <f t="shared" si="4"/>
        <v>0</v>
      </c>
    </row>
    <row r="25" spans="1:5" x14ac:dyDescent="0.15">
      <c r="B25" t="s">
        <v>6</v>
      </c>
    </row>
    <row r="26" spans="1:5" ht="30" customHeight="1" x14ac:dyDescent="0.15">
      <c r="B26" s="13" t="s">
        <v>8</v>
      </c>
      <c r="C26" s="13"/>
      <c r="D26" s="13"/>
      <c r="E26" s="13"/>
    </row>
    <row r="27" spans="1:5" ht="49.5" customHeight="1" x14ac:dyDescent="0.15">
      <c r="B27" s="13" t="s">
        <v>7</v>
      </c>
      <c r="C27" s="13"/>
      <c r="D27" s="13"/>
      <c r="E27" s="13"/>
    </row>
  </sheetData>
  <mergeCells count="2">
    <mergeCell ref="B27:E27"/>
    <mergeCell ref="B26:E26"/>
  </mergeCells>
  <phoneticPr fontId="1"/>
  <pageMargins left="0.70866141732283472" right="0.70866141732283472" top="0.74803149606299213" bottom="0.74803149606299213" header="0.31496062992125984" footer="0.31496062992125984"/>
  <pageSetup paperSize="9" scale="120" orientation="portrait" r:id="rId1"/>
  <headerFooter>
    <oddHeader>&amp;C三重県社会福祉事業職員共済会　退職手当金制度
掛金計算シュミレーション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掛金シュミレーション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k.sato</dc:creator>
  <cp:lastModifiedBy>k.sato</cp:lastModifiedBy>
  <cp:lastPrinted>2019-03-15T03:46:34Z</cp:lastPrinted>
  <dcterms:created xsi:type="dcterms:W3CDTF">2019-03-15T03:05:05Z</dcterms:created>
  <dcterms:modified xsi:type="dcterms:W3CDTF">2019-03-15T04:17:11Z</dcterms:modified>
</cp:coreProperties>
</file>